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4000" windowHeight="963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00" i="1" l="1"/>
  <c r="A100" i="1"/>
  <c r="L99" i="1"/>
  <c r="J99" i="1"/>
  <c r="I99" i="1"/>
  <c r="H99" i="1"/>
  <c r="G99" i="1"/>
  <c r="F99" i="1"/>
  <c r="B90" i="1"/>
  <c r="A90" i="1"/>
  <c r="L89" i="1"/>
  <c r="L100" i="1" s="1"/>
  <c r="J89" i="1"/>
  <c r="J100" i="1" s="1"/>
  <c r="I89" i="1"/>
  <c r="I100" i="1" s="1"/>
  <c r="H89" i="1"/>
  <c r="H100" i="1" s="1"/>
  <c r="G89" i="1"/>
  <c r="G100" i="1" s="1"/>
  <c r="F89" i="1"/>
  <c r="F100" i="1" s="1"/>
  <c r="B81" i="1"/>
  <c r="A81" i="1"/>
  <c r="L80" i="1"/>
  <c r="J80" i="1"/>
  <c r="I80" i="1"/>
  <c r="H80" i="1"/>
  <c r="G80" i="1"/>
  <c r="F80" i="1"/>
  <c r="B71" i="1"/>
  <c r="A71" i="1"/>
  <c r="L70" i="1"/>
  <c r="L81" i="1" s="1"/>
  <c r="J70" i="1"/>
  <c r="J81" i="1" s="1"/>
  <c r="I70" i="1"/>
  <c r="I81" i="1" s="1"/>
  <c r="H70" i="1"/>
  <c r="H81" i="1" s="1"/>
  <c r="G70" i="1"/>
  <c r="G81" i="1" s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L62" i="1" s="1"/>
  <c r="J51" i="1"/>
  <c r="J62" i="1" s="1"/>
  <c r="I51" i="1"/>
  <c r="I62" i="1" s="1"/>
  <c r="H51" i="1"/>
  <c r="H62" i="1" s="1"/>
  <c r="G51" i="1"/>
  <c r="G62" i="1" s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L43" i="1" s="1"/>
  <c r="J32" i="1"/>
  <c r="J43" i="1" s="1"/>
  <c r="I32" i="1"/>
  <c r="I43" i="1" s="1"/>
  <c r="H32" i="1"/>
  <c r="H43" i="1" s="1"/>
  <c r="G32" i="1"/>
  <c r="G43" i="1" s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  <c r="B195" i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G195" i="1" s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J176" i="1" s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J157" i="1" s="1"/>
  <c r="I146" i="1"/>
  <c r="I157" i="1" s="1"/>
  <c r="H146" i="1"/>
  <c r="H157" i="1" s="1"/>
  <c r="G146" i="1"/>
  <c r="G157" i="1" s="1"/>
  <c r="F146" i="1"/>
  <c r="F157" i="1" s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J138" i="1" s="1"/>
  <c r="I127" i="1"/>
  <c r="I138" i="1" s="1"/>
  <c r="H127" i="1"/>
  <c r="H138" i="1" s="1"/>
  <c r="G127" i="1"/>
  <c r="G138" i="1" s="1"/>
  <c r="F127" i="1"/>
  <c r="F138" i="1" s="1"/>
  <c r="B119" i="1"/>
  <c r="A119" i="1"/>
  <c r="B109" i="1"/>
  <c r="A109" i="1"/>
  <c r="L108" i="1"/>
  <c r="J108" i="1"/>
  <c r="I108" i="1"/>
  <c r="H108" i="1"/>
  <c r="G108" i="1"/>
  <c r="F108" i="1"/>
  <c r="F119" i="1" s="1"/>
  <c r="F196" i="1" s="1"/>
  <c r="L118" i="1"/>
  <c r="L119" i="1" s="1"/>
  <c r="L196" i="1" s="1"/>
  <c r="J118" i="1"/>
  <c r="F118" i="1"/>
  <c r="I118" i="1"/>
  <c r="G118" i="1"/>
  <c r="G119" i="1" s="1"/>
  <c r="G196" i="1" s="1"/>
  <c r="H118" i="1"/>
  <c r="H119" i="1" s="1"/>
  <c r="H196" i="1" s="1"/>
  <c r="I119" i="1" l="1"/>
  <c r="I196" i="1" s="1"/>
  <c r="J119" i="1"/>
  <c r="J196" i="1" s="1"/>
</calcChain>
</file>

<file path=xl/sharedStrings.xml><?xml version="1.0" encoding="utf-8"?>
<sst xmlns="http://schemas.openxmlformats.org/spreadsheetml/2006/main" count="227" uniqueCount="64">
  <si>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</si>
  <si>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</si>
  <si>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</si>
  <si>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</si>
  <si>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</si>
  <si>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</si>
  <si>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</si>
  <si>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</si>
  <si>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</si>
  <si>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</si>
  <si>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</si>
  <si>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</si>
  <si>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</si>
  <si>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</si>
  <si>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</si>
  <si>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</si>
  <si>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</si>
  <si>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</si>
  <si>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</si>
  <si>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</si>
  <si>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</si>
  <si>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</si>
  <si>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</si>
  <si>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</si>
  <si>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</si>
  <si>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</si>
  <si>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</si>
  <si>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</si>
  <si>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</si>
  <si>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</si>
  <si>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</si>
  <si>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</si>
  <si>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</si>
  <si>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</si>
  <si>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</si>
  <si>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</si>
  <si>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</si>
  <si>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</si>
  <si>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</si>
  <si>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школы</t>
  </si>
  <si>
    <t>Кукина Е.В.</t>
  </si>
  <si>
    <t>МБОУ "Белоручейская СОШ"</t>
  </si>
  <si>
    <t>чай заварка с сахаром</t>
  </si>
  <si>
    <t>хлеб из муки пшеничной</t>
  </si>
  <si>
    <t>блины со сгущеным молоком</t>
  </si>
  <si>
    <t>яблоко</t>
  </si>
  <si>
    <t>каша гречневая/тефтели мясные с соусом</t>
  </si>
  <si>
    <t>Какао с молоком</t>
  </si>
  <si>
    <t>хлеб пшеничный</t>
  </si>
  <si>
    <t>омлет натуральный</t>
  </si>
  <si>
    <t>зеленый горошек консервированный</t>
  </si>
  <si>
    <t>вермишель на молоке цельном с маслом</t>
  </si>
  <si>
    <t>какао с молоком</t>
  </si>
  <si>
    <t>каша из хлопьев овсяных "Геркулес" на молоке с маслом</t>
  </si>
  <si>
    <t>чай заварка с сахаром и лимоном</t>
  </si>
  <si>
    <t>печенье</t>
  </si>
  <si>
    <t>макароны запеченые с сыром</t>
  </si>
  <si>
    <t>кофейный напиток на молоке цельном</t>
  </si>
  <si>
    <t>кукуруза консервированная</t>
  </si>
  <si>
    <t>запеканка из творога с молоком сгущенным</t>
  </si>
  <si>
    <t>каша пшенная на молоке с маслом</t>
  </si>
  <si>
    <t>котлета рубленная из цыпленка, каша гречневая рассыпчатая</t>
  </si>
  <si>
    <t>пельмени</t>
  </si>
  <si>
    <t>463/423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</si>
</sst>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4" borderId="1" xfId="0" applyFill="1" applyBorder="1" applyAlignment="1" applyProtection="1">
      <alignment wrapText="1"/>
      <protection locked="0"/>
    </xf>
    <xf numFmtId="0" fontId="0" fillId="4" borderId="2" xfId="0" applyFill="1" applyBorder="1" applyAlignment="1" applyProtection="1">
      <alignment wrapText="1"/>
      <protection locked="0"/>
    </xf>
    <xf numFmtId="0" fontId="0" fillId="4" borderId="3" xfId="0" applyFill="1" applyBorder="1" applyAlignment="1" applyProtection="1">
      <alignment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M8" sqref="M8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7" t="s">
        <v>41</v>
      </c>
      <c r="D1" s="58"/>
      <c r="E1" s="58"/>
      <c r="F1" s="12" t="s">
        <v>16</v>
      </c>
      <c r="G1" s="2" t="s">
        <v>17</v>
      </c>
      <c r="H1" s="59" t="s">
        <v>39</v>
      </c>
      <c r="I1" s="59"/>
      <c r="J1" s="59"/>
      <c r="K1" s="59"/>
    </row>
    <row r="2" spans="1:12" ht="18" x14ac:dyDescent="0.2">
      <c r="A2" s="35" t="s">
        <v>6</v>
      </c>
      <c r="C2" s="2"/>
      <c r="G2" s="2" t="s">
        <v>18</v>
      </c>
      <c r="H2" s="59" t="s">
        <v>40</v>
      </c>
      <c r="I2" s="59"/>
      <c r="J2" s="59"/>
      <c r="K2" s="59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31</v>
      </c>
      <c r="I3" s="48">
        <v>3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2</v>
      </c>
      <c r="B6" s="21">
        <v>1</v>
      </c>
      <c r="C6" s="22" t="s">
        <v>20</v>
      </c>
      <c r="D6" s="5" t="s">
        <v>21</v>
      </c>
      <c r="E6" s="39" t="s">
        <v>56</v>
      </c>
      <c r="F6" s="40">
        <v>200</v>
      </c>
      <c r="G6" s="40">
        <v>11</v>
      </c>
      <c r="H6" s="40">
        <v>20</v>
      </c>
      <c r="I6" s="40">
        <v>48</v>
      </c>
      <c r="J6" s="40">
        <v>409</v>
      </c>
      <c r="K6" s="41">
        <v>450</v>
      </c>
      <c r="L6" s="40">
        <v>50</v>
      </c>
    </row>
    <row r="7" spans="1:12" ht="15" x14ac:dyDescent="0.25">
      <c r="A7" s="23"/>
      <c r="B7" s="15"/>
      <c r="C7" s="11"/>
      <c r="D7" s="6"/>
      <c r="E7" s="42" t="s">
        <v>58</v>
      </c>
      <c r="F7" s="43">
        <v>60</v>
      </c>
      <c r="G7" s="43">
        <v>2</v>
      </c>
      <c r="H7" s="43">
        <v>1</v>
      </c>
      <c r="I7" s="43">
        <v>0</v>
      </c>
      <c r="J7" s="43">
        <v>134</v>
      </c>
      <c r="K7" s="44"/>
      <c r="L7" s="43">
        <v>13</v>
      </c>
    </row>
    <row r="8" spans="1:12" ht="15" x14ac:dyDescent="0.25">
      <c r="A8" s="23"/>
      <c r="B8" s="15"/>
      <c r="C8" s="11"/>
      <c r="D8" s="7" t="s">
        <v>22</v>
      </c>
      <c r="E8" s="42" t="s">
        <v>57</v>
      </c>
      <c r="F8" s="43">
        <v>200</v>
      </c>
      <c r="G8" s="43">
        <v>2</v>
      </c>
      <c r="H8" s="43">
        <v>2</v>
      </c>
      <c r="I8" s="43">
        <v>22</v>
      </c>
      <c r="J8" s="43">
        <v>134</v>
      </c>
      <c r="K8" s="44">
        <v>1024</v>
      </c>
      <c r="L8" s="43">
        <v>20</v>
      </c>
    </row>
    <row r="9" spans="1:12" ht="15" x14ac:dyDescent="0.25">
      <c r="A9" s="23"/>
      <c r="B9" s="15"/>
      <c r="C9" s="11"/>
      <c r="D9" s="7" t="s">
        <v>23</v>
      </c>
      <c r="E9" s="42" t="s">
        <v>48</v>
      </c>
      <c r="F9" s="43">
        <v>40</v>
      </c>
      <c r="G9" s="43">
        <v>2</v>
      </c>
      <c r="H9" s="43">
        <v>0</v>
      </c>
      <c r="I9" s="43">
        <v>15</v>
      </c>
      <c r="J9" s="43">
        <v>71</v>
      </c>
      <c r="K9" s="44"/>
      <c r="L9" s="43">
        <v>7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/>
      <c r="F11" s="43"/>
      <c r="G11" s="43"/>
      <c r="H11" s="43"/>
      <c r="I11" s="43"/>
      <c r="J11" s="43"/>
      <c r="K11" s="44"/>
      <c r="L11" s="43"/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500</v>
      </c>
      <c r="G13" s="19">
        <f t="shared" ref="G13:J13" si="0">SUM(G6:G12)</f>
        <v>17</v>
      </c>
      <c r="H13" s="19">
        <f t="shared" si="0"/>
        <v>23</v>
      </c>
      <c r="I13" s="19">
        <f t="shared" si="0"/>
        <v>85</v>
      </c>
      <c r="J13" s="19">
        <f t="shared" si="0"/>
        <v>748</v>
      </c>
      <c r="K13" s="25"/>
      <c r="L13" s="19">
        <f t="shared" ref="L13" si="1">SUM(L6:L12)</f>
        <v>90</v>
      </c>
    </row>
    <row r="14" spans="1:12" ht="15" x14ac:dyDescent="0.25">
      <c r="A14" s="26">
        <f>A6</f>
        <v>2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 x14ac:dyDescent="0.25">
      <c r="A24" s="29">
        <f>A6</f>
        <v>2</v>
      </c>
      <c r="B24" s="30">
        <f>B6</f>
        <v>1</v>
      </c>
      <c r="C24" s="54" t="s">
        <v>4</v>
      </c>
      <c r="D24" s="55"/>
      <c r="E24" s="31"/>
      <c r="F24" s="32">
        <f>F13+F23</f>
        <v>500</v>
      </c>
      <c r="G24" s="32">
        <f t="shared" ref="G24" si="4">G13+G23</f>
        <v>17</v>
      </c>
      <c r="H24" s="32">
        <f t="shared" ref="H24" si="5">H13+H23</f>
        <v>23</v>
      </c>
      <c r="I24" s="32">
        <f t="shared" ref="I24" si="6">I13+I23</f>
        <v>85</v>
      </c>
      <c r="J24" s="32">
        <f t="shared" ref="J24:L24" si="7">J13+J23</f>
        <v>748</v>
      </c>
      <c r="K24" s="32"/>
      <c r="L24" s="32">
        <f t="shared" si="7"/>
        <v>90</v>
      </c>
    </row>
    <row r="25" spans="1:12" ht="15" x14ac:dyDescent="0.25">
      <c r="A25" s="14">
        <v>2</v>
      </c>
      <c r="B25" s="15">
        <v>2</v>
      </c>
      <c r="C25" s="22" t="s">
        <v>20</v>
      </c>
      <c r="D25" s="5" t="s">
        <v>21</v>
      </c>
      <c r="E25" s="39" t="s">
        <v>59</v>
      </c>
      <c r="F25" s="40">
        <v>230</v>
      </c>
      <c r="G25" s="40">
        <v>4</v>
      </c>
      <c r="H25" s="40">
        <v>5</v>
      </c>
      <c r="I25" s="40">
        <v>37</v>
      </c>
      <c r="J25" s="40">
        <v>209</v>
      </c>
      <c r="K25" s="41">
        <v>297</v>
      </c>
      <c r="L25" s="40">
        <v>53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52</v>
      </c>
      <c r="F27" s="43">
        <v>200</v>
      </c>
      <c r="G27" s="43">
        <v>4</v>
      </c>
      <c r="H27" s="43">
        <v>3</v>
      </c>
      <c r="I27" s="43">
        <v>17</v>
      </c>
      <c r="J27" s="43">
        <v>112</v>
      </c>
      <c r="K27" s="44">
        <v>642</v>
      </c>
      <c r="L27" s="43">
        <v>20</v>
      </c>
    </row>
    <row r="28" spans="1:12" ht="15" x14ac:dyDescent="0.25">
      <c r="A28" s="14"/>
      <c r="B28" s="15"/>
      <c r="C28" s="11"/>
      <c r="D28" s="7" t="s">
        <v>23</v>
      </c>
      <c r="E28" s="42" t="s">
        <v>48</v>
      </c>
      <c r="F28" s="43">
        <v>40</v>
      </c>
      <c r="G28" s="43">
        <v>2</v>
      </c>
      <c r="H28" s="43">
        <v>0</v>
      </c>
      <c r="I28" s="43">
        <v>15</v>
      </c>
      <c r="J28" s="43">
        <v>71</v>
      </c>
      <c r="K28" s="44"/>
      <c r="L28" s="43">
        <v>7</v>
      </c>
    </row>
    <row r="29" spans="1:12" ht="15" x14ac:dyDescent="0.25">
      <c r="A29" s="14"/>
      <c r="B29" s="15"/>
      <c r="C29" s="11"/>
      <c r="D29" s="7" t="s">
        <v>24</v>
      </c>
      <c r="E29" s="42"/>
      <c r="F29" s="43"/>
      <c r="G29" s="43"/>
      <c r="H29" s="43"/>
      <c r="I29" s="43"/>
      <c r="J29" s="43"/>
      <c r="K29" s="44"/>
      <c r="L29" s="43"/>
    </row>
    <row r="30" spans="1:12" ht="15" x14ac:dyDescent="0.25">
      <c r="A30" s="14"/>
      <c r="B30" s="15"/>
      <c r="C30" s="11"/>
      <c r="D30" s="6"/>
      <c r="E30" s="42" t="s">
        <v>55</v>
      </c>
      <c r="F30" s="43">
        <v>50</v>
      </c>
      <c r="G30" s="43">
        <v>2</v>
      </c>
      <c r="H30" s="43">
        <v>1</v>
      </c>
      <c r="I30" s="43">
        <v>9</v>
      </c>
      <c r="J30" s="43">
        <v>134</v>
      </c>
      <c r="K30" s="44"/>
      <c r="L30" s="43">
        <v>10</v>
      </c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520</v>
      </c>
      <c r="G32" s="19">
        <f t="shared" ref="G32:J32" si="8">SUM(G25:G31)</f>
        <v>12</v>
      </c>
      <c r="H32" s="19">
        <f t="shared" si="8"/>
        <v>9</v>
      </c>
      <c r="I32" s="19">
        <f t="shared" si="8"/>
        <v>78</v>
      </c>
      <c r="J32" s="19">
        <f t="shared" si="8"/>
        <v>526</v>
      </c>
      <c r="K32" s="25"/>
      <c r="L32" s="19">
        <f t="shared" ref="L32" si="9">SUM(L25:L31)</f>
        <v>90</v>
      </c>
    </row>
    <row r="33" spans="1:12" ht="15" x14ac:dyDescent="0.25">
      <c r="A33" s="13">
        <f>A25</f>
        <v>2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:J42" si="10">SUM(G33:G41)</f>
        <v>0</v>
      </c>
      <c r="H42" s="19">
        <f t="shared" si="10"/>
        <v>0</v>
      </c>
      <c r="I42" s="19">
        <f t="shared" si="10"/>
        <v>0</v>
      </c>
      <c r="J42" s="19">
        <f t="shared" si="10"/>
        <v>0</v>
      </c>
      <c r="K42" s="25"/>
      <c r="L42" s="19">
        <f t="shared" ref="L42" si="11">SUM(L33:L41)</f>
        <v>0</v>
      </c>
    </row>
    <row r="43" spans="1:12" ht="15.75" customHeight="1" thickBot="1" x14ac:dyDescent="0.25">
      <c r="A43" s="33">
        <f>A25</f>
        <v>2</v>
      </c>
      <c r="B43" s="33">
        <f>B25</f>
        <v>2</v>
      </c>
      <c r="C43" s="54" t="s">
        <v>4</v>
      </c>
      <c r="D43" s="55"/>
      <c r="E43" s="31"/>
      <c r="F43" s="32">
        <f>F32+F42</f>
        <v>520</v>
      </c>
      <c r="G43" s="32">
        <f t="shared" ref="G43" si="12">G32+G42</f>
        <v>12</v>
      </c>
      <c r="H43" s="32">
        <f t="shared" ref="H43" si="13">H32+H42</f>
        <v>9</v>
      </c>
      <c r="I43" s="32">
        <f t="shared" ref="I43" si="14">I32+I42</f>
        <v>78</v>
      </c>
      <c r="J43" s="32">
        <f t="shared" ref="J43:L43" si="15">J32+J42</f>
        <v>526</v>
      </c>
      <c r="K43" s="32"/>
      <c r="L43" s="32">
        <f t="shared" si="15"/>
        <v>90</v>
      </c>
    </row>
    <row r="44" spans="1:12" ht="15" x14ac:dyDescent="0.25">
      <c r="A44" s="20">
        <v>2</v>
      </c>
      <c r="B44" s="21">
        <v>3</v>
      </c>
      <c r="C44" s="22" t="s">
        <v>20</v>
      </c>
      <c r="D44" s="5" t="s">
        <v>21</v>
      </c>
      <c r="E44" s="39" t="s">
        <v>60</v>
      </c>
      <c r="F44" s="40">
        <v>205</v>
      </c>
      <c r="G44" s="40">
        <v>8</v>
      </c>
      <c r="H44" s="40">
        <v>8</v>
      </c>
      <c r="I44" s="40">
        <v>33</v>
      </c>
      <c r="J44" s="40">
        <v>224</v>
      </c>
      <c r="K44" s="41"/>
      <c r="L44" s="40">
        <v>60</v>
      </c>
    </row>
    <row r="45" spans="1:12" ht="15" x14ac:dyDescent="0.25">
      <c r="A45" s="23"/>
      <c r="B45" s="15"/>
      <c r="C45" s="11"/>
      <c r="D45" s="6"/>
      <c r="E45" s="42"/>
      <c r="F45" s="43"/>
      <c r="G45" s="43"/>
      <c r="H45" s="43"/>
      <c r="I45" s="43"/>
      <c r="J45" s="43"/>
      <c r="K45" s="44"/>
      <c r="L45" s="43"/>
    </row>
    <row r="46" spans="1:12" ht="15" x14ac:dyDescent="0.25">
      <c r="A46" s="23"/>
      <c r="B46" s="15"/>
      <c r="C46" s="11"/>
      <c r="D46" s="7" t="s">
        <v>22</v>
      </c>
      <c r="E46" s="42" t="s">
        <v>54</v>
      </c>
      <c r="F46" s="43">
        <v>222</v>
      </c>
      <c r="G46" s="43">
        <v>0</v>
      </c>
      <c r="H46" s="43">
        <v>0</v>
      </c>
      <c r="I46" s="43">
        <v>15</v>
      </c>
      <c r="J46" s="43">
        <v>62</v>
      </c>
      <c r="K46" s="44">
        <v>629</v>
      </c>
      <c r="L46" s="43">
        <v>13</v>
      </c>
    </row>
    <row r="47" spans="1:12" ht="15" x14ac:dyDescent="0.25">
      <c r="A47" s="23"/>
      <c r="B47" s="15"/>
      <c r="C47" s="11"/>
      <c r="D47" s="7" t="s">
        <v>23</v>
      </c>
      <c r="E47" s="42" t="s">
        <v>48</v>
      </c>
      <c r="F47" s="43">
        <v>40</v>
      </c>
      <c r="G47" s="43">
        <v>2</v>
      </c>
      <c r="H47" s="43">
        <v>0</v>
      </c>
      <c r="I47" s="43">
        <v>15</v>
      </c>
      <c r="J47" s="43">
        <v>71</v>
      </c>
      <c r="K47" s="44"/>
      <c r="L47" s="43">
        <v>7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55</v>
      </c>
      <c r="F49" s="43">
        <v>40</v>
      </c>
      <c r="G49" s="43">
        <v>3</v>
      </c>
      <c r="H49" s="43">
        <v>4</v>
      </c>
      <c r="I49" s="43">
        <v>30</v>
      </c>
      <c r="J49" s="43">
        <v>223</v>
      </c>
      <c r="K49" s="44"/>
      <c r="L49" s="43">
        <v>10</v>
      </c>
    </row>
    <row r="50" spans="1:12" ht="15" x14ac:dyDescent="0.2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507</v>
      </c>
      <c r="G51" s="19">
        <f t="shared" ref="G51:J51" si="16">SUM(G44:G50)</f>
        <v>13</v>
      </c>
      <c r="H51" s="19">
        <f t="shared" si="16"/>
        <v>12</v>
      </c>
      <c r="I51" s="19">
        <f t="shared" si="16"/>
        <v>93</v>
      </c>
      <c r="J51" s="19">
        <f t="shared" si="16"/>
        <v>580</v>
      </c>
      <c r="K51" s="25"/>
      <c r="L51" s="19">
        <f t="shared" ref="L51" si="17">SUM(L44:L50)</f>
        <v>90</v>
      </c>
    </row>
    <row r="52" spans="1:12" ht="15" x14ac:dyDescent="0.25">
      <c r="A52" s="26">
        <f>A44</f>
        <v>2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:J61" si="18">SUM(G52:G60)</f>
        <v>0</v>
      </c>
      <c r="H61" s="19">
        <f t="shared" si="18"/>
        <v>0</v>
      </c>
      <c r="I61" s="19">
        <f t="shared" si="18"/>
        <v>0</v>
      </c>
      <c r="J61" s="19">
        <f t="shared" si="18"/>
        <v>0</v>
      </c>
      <c r="K61" s="25"/>
      <c r="L61" s="19">
        <f t="shared" ref="L61" si="19">SUM(L52:L60)</f>
        <v>0</v>
      </c>
    </row>
    <row r="62" spans="1:12" ht="15.75" customHeight="1" thickBot="1" x14ac:dyDescent="0.25">
      <c r="A62" s="29">
        <f>A44</f>
        <v>2</v>
      </c>
      <c r="B62" s="30">
        <f>B44</f>
        <v>3</v>
      </c>
      <c r="C62" s="54" t="s">
        <v>4</v>
      </c>
      <c r="D62" s="55"/>
      <c r="E62" s="31"/>
      <c r="F62" s="32">
        <f>F51+F61</f>
        <v>507</v>
      </c>
      <c r="G62" s="32">
        <f t="shared" ref="G62" si="20">G51+G61</f>
        <v>13</v>
      </c>
      <c r="H62" s="32">
        <f t="shared" ref="H62" si="21">H51+H61</f>
        <v>12</v>
      </c>
      <c r="I62" s="32">
        <f t="shared" ref="I62" si="22">I51+I61</f>
        <v>93</v>
      </c>
      <c r="J62" s="32">
        <f t="shared" ref="J62:L62" si="23">J51+J61</f>
        <v>580</v>
      </c>
      <c r="K62" s="32"/>
      <c r="L62" s="32">
        <f t="shared" si="23"/>
        <v>90</v>
      </c>
    </row>
    <row r="63" spans="1:12" ht="25.5" x14ac:dyDescent="0.25">
      <c r="A63" s="20">
        <v>2</v>
      </c>
      <c r="B63" s="21">
        <v>4</v>
      </c>
      <c r="C63" s="22" t="s">
        <v>20</v>
      </c>
      <c r="D63" s="5" t="s">
        <v>21</v>
      </c>
      <c r="E63" s="39" t="s">
        <v>61</v>
      </c>
      <c r="F63" s="40">
        <v>260</v>
      </c>
      <c r="G63" s="40">
        <v>28</v>
      </c>
      <c r="H63" s="40">
        <v>24</v>
      </c>
      <c r="I63" s="40">
        <v>54</v>
      </c>
      <c r="J63" s="40">
        <v>554</v>
      </c>
      <c r="K63" s="41">
        <v>732</v>
      </c>
      <c r="L63" s="40">
        <v>50</v>
      </c>
    </row>
    <row r="64" spans="1:12" ht="15" x14ac:dyDescent="0.25">
      <c r="A64" s="23"/>
      <c r="B64" s="15"/>
      <c r="C64" s="11"/>
      <c r="D64" s="6"/>
      <c r="E64" s="42" t="s">
        <v>50</v>
      </c>
      <c r="F64" s="43">
        <v>40</v>
      </c>
      <c r="G64" s="43">
        <v>1</v>
      </c>
      <c r="H64" s="43">
        <v>0</v>
      </c>
      <c r="I64" s="43">
        <v>3</v>
      </c>
      <c r="J64" s="43">
        <v>16</v>
      </c>
      <c r="K64" s="44"/>
      <c r="L64" s="43">
        <v>13</v>
      </c>
    </row>
    <row r="65" spans="1:12" ht="15" x14ac:dyDescent="0.25">
      <c r="A65" s="23"/>
      <c r="B65" s="15"/>
      <c r="C65" s="11"/>
      <c r="D65" s="7" t="s">
        <v>22</v>
      </c>
      <c r="E65" s="42" t="s">
        <v>57</v>
      </c>
      <c r="F65" s="43">
        <v>222</v>
      </c>
      <c r="G65" s="43">
        <v>2</v>
      </c>
      <c r="H65" s="43">
        <v>2</v>
      </c>
      <c r="I65" s="43">
        <v>22</v>
      </c>
      <c r="J65" s="43">
        <v>134</v>
      </c>
      <c r="K65" s="44">
        <v>1024</v>
      </c>
      <c r="L65" s="43">
        <v>20</v>
      </c>
    </row>
    <row r="66" spans="1:12" ht="15" x14ac:dyDescent="0.25">
      <c r="A66" s="23"/>
      <c r="B66" s="15"/>
      <c r="C66" s="11"/>
      <c r="D66" s="7" t="s">
        <v>23</v>
      </c>
      <c r="E66" s="42" t="s">
        <v>48</v>
      </c>
      <c r="F66" s="43">
        <v>40</v>
      </c>
      <c r="G66" s="43">
        <v>1</v>
      </c>
      <c r="H66" s="43">
        <v>0</v>
      </c>
      <c r="I66" s="43">
        <v>3</v>
      </c>
      <c r="J66" s="43">
        <v>16</v>
      </c>
      <c r="K66" s="44"/>
      <c r="L66" s="43">
        <v>7</v>
      </c>
    </row>
    <row r="67" spans="1:12" ht="15" x14ac:dyDescent="0.25">
      <c r="A67" s="23"/>
      <c r="B67" s="15"/>
      <c r="C67" s="11"/>
      <c r="D67" s="7" t="s">
        <v>24</v>
      </c>
      <c r="E67" s="42"/>
      <c r="F67" s="43"/>
      <c r="G67" s="43"/>
      <c r="H67" s="43"/>
      <c r="I67" s="43"/>
      <c r="J67" s="43"/>
      <c r="K67" s="44"/>
      <c r="L67" s="43"/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562</v>
      </c>
      <c r="G70" s="19">
        <f t="shared" ref="G70:J70" si="24">SUM(G63:G69)</f>
        <v>32</v>
      </c>
      <c r="H70" s="19">
        <f t="shared" si="24"/>
        <v>26</v>
      </c>
      <c r="I70" s="19">
        <f t="shared" si="24"/>
        <v>82</v>
      </c>
      <c r="J70" s="19">
        <f t="shared" si="24"/>
        <v>720</v>
      </c>
      <c r="K70" s="25"/>
      <c r="L70" s="19">
        <f t="shared" ref="L70" si="25">SUM(L63:L69)</f>
        <v>90</v>
      </c>
    </row>
    <row r="71" spans="1:12" ht="15" x14ac:dyDescent="0.25">
      <c r="A71" s="26">
        <f>A63</f>
        <v>2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:J80" si="26">SUM(G71:G79)</f>
        <v>0</v>
      </c>
      <c r="H80" s="19">
        <f t="shared" si="26"/>
        <v>0</v>
      </c>
      <c r="I80" s="19">
        <f t="shared" si="26"/>
        <v>0</v>
      </c>
      <c r="J80" s="19">
        <f t="shared" si="26"/>
        <v>0</v>
      </c>
      <c r="K80" s="25"/>
      <c r="L80" s="19">
        <f t="shared" ref="L80" si="27">SUM(L71:L79)</f>
        <v>0</v>
      </c>
    </row>
    <row r="81" spans="1:12" ht="15.75" customHeight="1" thickBot="1" x14ac:dyDescent="0.25">
      <c r="A81" s="29">
        <f>A63</f>
        <v>2</v>
      </c>
      <c r="B81" s="30">
        <f>B63</f>
        <v>4</v>
      </c>
      <c r="C81" s="54" t="s">
        <v>4</v>
      </c>
      <c r="D81" s="55"/>
      <c r="E81" s="31"/>
      <c r="F81" s="32">
        <f>F70+F80</f>
        <v>562</v>
      </c>
      <c r="G81" s="32">
        <f t="shared" ref="G81" si="28">G70+G80</f>
        <v>32</v>
      </c>
      <c r="H81" s="32">
        <f t="shared" ref="H81" si="29">H70+H80</f>
        <v>26</v>
      </c>
      <c r="I81" s="32">
        <f t="shared" ref="I81" si="30">I70+I80</f>
        <v>82</v>
      </c>
      <c r="J81" s="32">
        <f t="shared" ref="J81:L81" si="31">J70+J80</f>
        <v>720</v>
      </c>
      <c r="K81" s="32"/>
      <c r="L81" s="32">
        <f t="shared" si="31"/>
        <v>90</v>
      </c>
    </row>
    <row r="82" spans="1:12" ht="15" x14ac:dyDescent="0.25">
      <c r="A82" s="20">
        <v>2</v>
      </c>
      <c r="B82" s="21">
        <v>5</v>
      </c>
      <c r="C82" s="22" t="s">
        <v>20</v>
      </c>
      <c r="D82" s="5" t="s">
        <v>21</v>
      </c>
      <c r="E82" s="39" t="s">
        <v>62</v>
      </c>
      <c r="F82" s="40">
        <v>200</v>
      </c>
      <c r="G82" s="40">
        <v>24</v>
      </c>
      <c r="H82" s="40">
        <v>24</v>
      </c>
      <c r="I82" s="40">
        <v>58</v>
      </c>
      <c r="J82" s="40">
        <v>515</v>
      </c>
      <c r="K82" s="41"/>
      <c r="L82" s="40">
        <v>50</v>
      </c>
    </row>
    <row r="83" spans="1:12" ht="15" x14ac:dyDescent="0.25">
      <c r="A83" s="23"/>
      <c r="B83" s="15"/>
      <c r="C83" s="11"/>
      <c r="D83" s="6"/>
      <c r="E83" s="42"/>
      <c r="F83" s="43"/>
      <c r="G83" s="43"/>
      <c r="H83" s="43"/>
      <c r="I83" s="43"/>
      <c r="J83" s="43"/>
      <c r="K83" s="44"/>
      <c r="L83" s="43"/>
    </row>
    <row r="84" spans="1:12" ht="15" x14ac:dyDescent="0.25">
      <c r="A84" s="23"/>
      <c r="B84" s="15"/>
      <c r="C84" s="11"/>
      <c r="D84" s="7" t="s">
        <v>22</v>
      </c>
      <c r="E84" s="42" t="s">
        <v>42</v>
      </c>
      <c r="F84" s="43">
        <v>215</v>
      </c>
      <c r="G84" s="43">
        <v>0</v>
      </c>
      <c r="H84" s="43">
        <v>0</v>
      </c>
      <c r="I84" s="43">
        <v>15</v>
      </c>
      <c r="J84" s="43">
        <v>60</v>
      </c>
      <c r="K84" s="44">
        <v>629</v>
      </c>
      <c r="L84" s="43">
        <v>13</v>
      </c>
    </row>
    <row r="85" spans="1:12" ht="15" x14ac:dyDescent="0.25">
      <c r="A85" s="23"/>
      <c r="B85" s="15"/>
      <c r="C85" s="11"/>
      <c r="D85" s="7" t="s">
        <v>23</v>
      </c>
      <c r="E85" s="42" t="s">
        <v>48</v>
      </c>
      <c r="F85" s="43">
        <v>40</v>
      </c>
      <c r="G85" s="43">
        <v>0</v>
      </c>
      <c r="H85" s="43">
        <v>0</v>
      </c>
      <c r="I85" s="43">
        <v>60</v>
      </c>
      <c r="J85" s="43">
        <v>38</v>
      </c>
      <c r="K85" s="44"/>
      <c r="L85" s="43">
        <v>7</v>
      </c>
    </row>
    <row r="86" spans="1:12" ht="15" x14ac:dyDescent="0.25">
      <c r="A86" s="23"/>
      <c r="B86" s="15"/>
      <c r="C86" s="11"/>
      <c r="D86" s="7" t="s">
        <v>24</v>
      </c>
      <c r="E86" s="42" t="s">
        <v>45</v>
      </c>
      <c r="F86" s="43">
        <v>100</v>
      </c>
      <c r="G86" s="43">
        <v>2</v>
      </c>
      <c r="H86" s="43">
        <v>1</v>
      </c>
      <c r="I86" s="43">
        <v>9</v>
      </c>
      <c r="J86" s="43">
        <v>134</v>
      </c>
      <c r="K86" s="44"/>
      <c r="L86" s="43">
        <v>20</v>
      </c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555</v>
      </c>
      <c r="G89" s="19">
        <f t="shared" ref="G89:J89" si="32">SUM(G82:G88)</f>
        <v>26</v>
      </c>
      <c r="H89" s="19">
        <f t="shared" si="32"/>
        <v>25</v>
      </c>
      <c r="I89" s="19">
        <f t="shared" si="32"/>
        <v>142</v>
      </c>
      <c r="J89" s="19">
        <f t="shared" si="32"/>
        <v>747</v>
      </c>
      <c r="K89" s="25"/>
      <c r="L89" s="19">
        <f t="shared" ref="L89" si="33">SUM(L82:L88)</f>
        <v>90</v>
      </c>
    </row>
    <row r="90" spans="1:12" ht="15" x14ac:dyDescent="0.25">
      <c r="A90" s="26">
        <f>A82</f>
        <v>2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:J99" si="34">SUM(G90:G98)</f>
        <v>0</v>
      </c>
      <c r="H99" s="19">
        <f t="shared" si="34"/>
        <v>0</v>
      </c>
      <c r="I99" s="19">
        <f t="shared" si="34"/>
        <v>0</v>
      </c>
      <c r="J99" s="19">
        <f t="shared" si="34"/>
        <v>0</v>
      </c>
      <c r="K99" s="25"/>
      <c r="L99" s="19">
        <f t="shared" ref="L99" si="35">SUM(L90:L98)</f>
        <v>0</v>
      </c>
    </row>
    <row r="100" spans="1:12" ht="15.75" customHeight="1" thickBot="1" x14ac:dyDescent="0.25">
      <c r="A100" s="29">
        <f>A82</f>
        <v>2</v>
      </c>
      <c r="B100" s="30">
        <f>B82</f>
        <v>5</v>
      </c>
      <c r="C100" s="54" t="s">
        <v>4</v>
      </c>
      <c r="D100" s="55"/>
      <c r="E100" s="31"/>
      <c r="F100" s="32">
        <f>F89+F99</f>
        <v>555</v>
      </c>
      <c r="G100" s="32">
        <f t="shared" ref="G100" si="36">G89+G99</f>
        <v>26</v>
      </c>
      <c r="H100" s="32">
        <f t="shared" ref="H100" si="37">H89+H99</f>
        <v>25</v>
      </c>
      <c r="I100" s="32">
        <f t="shared" ref="I100" si="38">I89+I99</f>
        <v>142</v>
      </c>
      <c r="J100" s="32">
        <f t="shared" ref="J100:L100" si="39">J89+J99</f>
        <v>747</v>
      </c>
      <c r="K100" s="32"/>
      <c r="L100" s="32">
        <f t="shared" si="39"/>
        <v>90</v>
      </c>
    </row>
    <row r="101" spans="1:12" ht="15" x14ac:dyDescent="0.25">
      <c r="A101" s="20">
        <v>1</v>
      </c>
      <c r="B101" s="21">
        <v>1</v>
      </c>
      <c r="C101" s="22" t="s">
        <v>20</v>
      </c>
      <c r="D101" s="5" t="s">
        <v>21</v>
      </c>
      <c r="E101" s="51" t="s">
        <v>44</v>
      </c>
      <c r="F101" s="40">
        <v>180</v>
      </c>
      <c r="G101" s="40">
        <v>10</v>
      </c>
      <c r="H101" s="40">
        <v>7</v>
      </c>
      <c r="I101" s="40">
        <v>64</v>
      </c>
      <c r="J101" s="40">
        <v>356</v>
      </c>
      <c r="K101" s="41">
        <v>679</v>
      </c>
      <c r="L101" s="40">
        <v>50</v>
      </c>
    </row>
    <row r="102" spans="1:12" ht="15" x14ac:dyDescent="0.25">
      <c r="A102" s="23"/>
      <c r="B102" s="15"/>
      <c r="C102" s="11"/>
      <c r="D102" s="6"/>
      <c r="E102" s="52"/>
      <c r="F102" s="43"/>
      <c r="G102" s="43"/>
      <c r="H102" s="43"/>
      <c r="I102" s="43"/>
      <c r="J102" s="43"/>
      <c r="K102" s="44"/>
      <c r="L102" s="43"/>
    </row>
    <row r="103" spans="1:12" ht="15" x14ac:dyDescent="0.25">
      <c r="A103" s="23"/>
      <c r="B103" s="15"/>
      <c r="C103" s="11"/>
      <c r="D103" s="7" t="s">
        <v>22</v>
      </c>
      <c r="E103" s="52" t="s">
        <v>54</v>
      </c>
      <c r="F103" s="43">
        <v>222</v>
      </c>
      <c r="G103" s="43">
        <v>0</v>
      </c>
      <c r="H103" s="43">
        <v>8</v>
      </c>
      <c r="I103" s="43">
        <v>16</v>
      </c>
      <c r="J103" s="43">
        <v>62</v>
      </c>
      <c r="K103" s="44">
        <v>629</v>
      </c>
      <c r="L103" s="43">
        <v>7</v>
      </c>
    </row>
    <row r="104" spans="1:12" ht="15" x14ac:dyDescent="0.25">
      <c r="A104" s="23"/>
      <c r="B104" s="15"/>
      <c r="C104" s="11"/>
      <c r="D104" s="7" t="s">
        <v>23</v>
      </c>
      <c r="E104" s="52" t="s">
        <v>43</v>
      </c>
      <c r="F104" s="43">
        <v>30</v>
      </c>
      <c r="G104" s="43">
        <v>4</v>
      </c>
      <c r="H104" s="43">
        <v>1</v>
      </c>
      <c r="I104" s="43">
        <v>14</v>
      </c>
      <c r="J104" s="43">
        <v>82</v>
      </c>
      <c r="K104" s="44"/>
      <c r="L104" s="43">
        <v>13</v>
      </c>
    </row>
    <row r="105" spans="1:12" ht="15" x14ac:dyDescent="0.25">
      <c r="A105" s="23"/>
      <c r="B105" s="15"/>
      <c r="C105" s="11"/>
      <c r="D105" s="7" t="s">
        <v>24</v>
      </c>
      <c r="E105" s="42" t="s">
        <v>45</v>
      </c>
      <c r="F105" s="43">
        <v>100</v>
      </c>
      <c r="G105" s="43">
        <v>0</v>
      </c>
      <c r="H105" s="43">
        <v>0</v>
      </c>
      <c r="I105" s="43">
        <v>9</v>
      </c>
      <c r="J105" s="43">
        <v>38</v>
      </c>
      <c r="K105" s="44"/>
      <c r="L105" s="43">
        <v>20</v>
      </c>
    </row>
    <row r="106" spans="1:12" ht="15.75" thickBot="1" x14ac:dyDescent="0.3">
      <c r="A106" s="23"/>
      <c r="B106" s="15"/>
      <c r="C106" s="11"/>
      <c r="D106" s="6"/>
      <c r="E106" s="53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532</v>
      </c>
      <c r="G108" s="19">
        <f t="shared" ref="G108:J108" si="40">SUM(G101:G107)</f>
        <v>14</v>
      </c>
      <c r="H108" s="19">
        <f t="shared" si="40"/>
        <v>16</v>
      </c>
      <c r="I108" s="19">
        <f t="shared" si="40"/>
        <v>103</v>
      </c>
      <c r="J108" s="19">
        <f t="shared" si="40"/>
        <v>538</v>
      </c>
      <c r="K108" s="25"/>
      <c r="L108" s="19">
        <f t="shared" ref="L108" si="41">SUM(L101:L107)</f>
        <v>90</v>
      </c>
    </row>
    <row r="109" spans="1:12" ht="15" x14ac:dyDescent="0.25">
      <c r="A109" s="26">
        <f>A101</f>
        <v>1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>SUM(G109:G117)</f>
        <v>0</v>
      </c>
      <c r="H118" s="19">
        <f>SUM(H109:H117)</f>
        <v>0</v>
      </c>
      <c r="I118" s="19">
        <f>SUM(I109:I117)</f>
        <v>0</v>
      </c>
      <c r="J118" s="19">
        <f>SUM(J109:J117)</f>
        <v>0</v>
      </c>
      <c r="K118" s="25"/>
      <c r="L118" s="19">
        <f>SUM(L109:L117)</f>
        <v>0</v>
      </c>
    </row>
    <row r="119" spans="1:12" ht="15.75" thickBot="1" x14ac:dyDescent="0.25">
      <c r="A119" s="29">
        <f>A101</f>
        <v>1</v>
      </c>
      <c r="B119" s="30">
        <f>B101</f>
        <v>1</v>
      </c>
      <c r="C119" s="54" t="s">
        <v>4</v>
      </c>
      <c r="D119" s="55"/>
      <c r="E119" s="31"/>
      <c r="F119" s="32">
        <f>F108+F118</f>
        <v>532</v>
      </c>
      <c r="G119" s="32">
        <f>G108+G118</f>
        <v>14</v>
      </c>
      <c r="H119" s="32">
        <f>H108+H118</f>
        <v>16</v>
      </c>
      <c r="I119" s="32">
        <f>I108+I118</f>
        <v>103</v>
      </c>
      <c r="J119" s="32">
        <f>J108+J118</f>
        <v>538</v>
      </c>
      <c r="K119" s="32"/>
      <c r="L119" s="32">
        <f>L108+L118</f>
        <v>90</v>
      </c>
    </row>
    <row r="120" spans="1:12" ht="15" x14ac:dyDescent="0.25">
      <c r="A120" s="14">
        <v>1</v>
      </c>
      <c r="B120" s="15">
        <v>2</v>
      </c>
      <c r="C120" s="22" t="s">
        <v>20</v>
      </c>
      <c r="D120" s="5" t="s">
        <v>21</v>
      </c>
      <c r="E120" s="39" t="s">
        <v>46</v>
      </c>
      <c r="F120" s="40">
        <v>260</v>
      </c>
      <c r="G120" s="40">
        <v>10</v>
      </c>
      <c r="H120" s="40">
        <v>7</v>
      </c>
      <c r="I120" s="40">
        <v>64</v>
      </c>
      <c r="J120" s="40">
        <v>356</v>
      </c>
      <c r="K120" s="41" t="s">
        <v>63</v>
      </c>
      <c r="L120" s="40">
        <v>63</v>
      </c>
    </row>
    <row r="121" spans="1:12" ht="15" x14ac:dyDescent="0.25">
      <c r="A121" s="14"/>
      <c r="B121" s="15"/>
      <c r="C121" s="11"/>
      <c r="D121" s="6"/>
      <c r="E121" s="42"/>
      <c r="F121" s="43"/>
      <c r="G121" s="43"/>
      <c r="H121" s="43"/>
      <c r="I121" s="43"/>
      <c r="J121" s="43"/>
      <c r="K121" s="44"/>
      <c r="L121" s="43"/>
    </row>
    <row r="122" spans="1:12" ht="15" x14ac:dyDescent="0.25">
      <c r="A122" s="14"/>
      <c r="B122" s="15"/>
      <c r="C122" s="11"/>
      <c r="D122" s="7" t="s">
        <v>22</v>
      </c>
      <c r="E122" s="42" t="s">
        <v>47</v>
      </c>
      <c r="F122" s="43">
        <v>200</v>
      </c>
      <c r="G122" s="43">
        <v>4</v>
      </c>
      <c r="H122" s="43">
        <v>3</v>
      </c>
      <c r="I122" s="43">
        <v>17</v>
      </c>
      <c r="J122" s="43">
        <v>114</v>
      </c>
      <c r="K122" s="44">
        <v>642</v>
      </c>
      <c r="L122" s="43">
        <v>20</v>
      </c>
    </row>
    <row r="123" spans="1:12" ht="15" x14ac:dyDescent="0.25">
      <c r="A123" s="14"/>
      <c r="B123" s="15"/>
      <c r="C123" s="11"/>
      <c r="D123" s="7" t="s">
        <v>23</v>
      </c>
      <c r="E123" s="42" t="s">
        <v>48</v>
      </c>
      <c r="F123" s="43">
        <v>60</v>
      </c>
      <c r="G123" s="43">
        <v>5</v>
      </c>
      <c r="H123" s="43">
        <v>1</v>
      </c>
      <c r="I123" s="43">
        <v>30</v>
      </c>
      <c r="J123" s="43">
        <v>141</v>
      </c>
      <c r="K123" s="44"/>
      <c r="L123" s="43">
        <v>7</v>
      </c>
    </row>
    <row r="124" spans="1:12" ht="15" x14ac:dyDescent="0.25">
      <c r="A124" s="14"/>
      <c r="B124" s="15"/>
      <c r="C124" s="11"/>
      <c r="D124" s="7" t="s">
        <v>24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520</v>
      </c>
      <c r="G127" s="19">
        <f t="shared" ref="G127" si="42">SUM(G120:G126)</f>
        <v>19</v>
      </c>
      <c r="H127" s="19">
        <f t="shared" ref="H127" si="43">SUM(H120:H126)</f>
        <v>11</v>
      </c>
      <c r="I127" s="19">
        <f t="shared" ref="I127" si="44">SUM(I120:I126)</f>
        <v>111</v>
      </c>
      <c r="J127" s="19">
        <f t="shared" ref="J127:L127" si="45">SUM(J120:J126)</f>
        <v>611</v>
      </c>
      <c r="K127" s="25"/>
      <c r="L127" s="19">
        <f t="shared" si="45"/>
        <v>90</v>
      </c>
    </row>
    <row r="128" spans="1:12" ht="15" x14ac:dyDescent="0.25">
      <c r="A128" s="13">
        <f>A120</f>
        <v>1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" si="46">SUM(G128:G136)</f>
        <v>0</v>
      </c>
      <c r="H137" s="19">
        <f t="shared" ref="H137" si="47">SUM(H128:H136)</f>
        <v>0</v>
      </c>
      <c r="I137" s="19">
        <f t="shared" ref="I137" si="48">SUM(I128:I136)</f>
        <v>0</v>
      </c>
      <c r="J137" s="19">
        <f t="shared" ref="J137:L137" si="49">SUM(J128:J136)</f>
        <v>0</v>
      </c>
      <c r="K137" s="25"/>
      <c r="L137" s="19">
        <f t="shared" si="49"/>
        <v>0</v>
      </c>
    </row>
    <row r="138" spans="1:12" ht="15.75" thickBot="1" x14ac:dyDescent="0.25">
      <c r="A138" s="33">
        <f>A120</f>
        <v>1</v>
      </c>
      <c r="B138" s="33">
        <f>B120</f>
        <v>2</v>
      </c>
      <c r="C138" s="54" t="s">
        <v>4</v>
      </c>
      <c r="D138" s="55"/>
      <c r="E138" s="31"/>
      <c r="F138" s="32">
        <f>F127+F137</f>
        <v>520</v>
      </c>
      <c r="G138" s="32">
        <f t="shared" ref="G138" si="50">G127+G137</f>
        <v>19</v>
      </c>
      <c r="H138" s="32">
        <f t="shared" ref="H138" si="51">H127+H137</f>
        <v>11</v>
      </c>
      <c r="I138" s="32">
        <f t="shared" ref="I138" si="52">I127+I137</f>
        <v>111</v>
      </c>
      <c r="J138" s="32">
        <f t="shared" ref="J138:L138" si="53">J127+J137</f>
        <v>611</v>
      </c>
      <c r="K138" s="32"/>
      <c r="L138" s="32">
        <f t="shared" si="53"/>
        <v>90</v>
      </c>
    </row>
    <row r="139" spans="1:12" ht="15" x14ac:dyDescent="0.25">
      <c r="A139" s="20">
        <v>1</v>
      </c>
      <c r="B139" s="21">
        <v>3</v>
      </c>
      <c r="C139" s="22" t="s">
        <v>20</v>
      </c>
      <c r="D139" s="5" t="s">
        <v>21</v>
      </c>
      <c r="E139" s="39" t="s">
        <v>49</v>
      </c>
      <c r="F139" s="40">
        <v>200</v>
      </c>
      <c r="G139" s="40">
        <v>14</v>
      </c>
      <c r="H139" s="40">
        <v>30</v>
      </c>
      <c r="I139" s="40">
        <v>3</v>
      </c>
      <c r="J139" s="40">
        <v>284</v>
      </c>
      <c r="K139" s="41">
        <v>284</v>
      </c>
      <c r="L139" s="40">
        <v>60</v>
      </c>
    </row>
    <row r="140" spans="1:12" ht="15" x14ac:dyDescent="0.25">
      <c r="A140" s="23"/>
      <c r="B140" s="15"/>
      <c r="C140" s="11"/>
      <c r="D140" s="6"/>
      <c r="E140" s="42" t="s">
        <v>50</v>
      </c>
      <c r="F140" s="43">
        <v>60</v>
      </c>
      <c r="G140" s="43">
        <v>2</v>
      </c>
      <c r="H140" s="43">
        <v>0</v>
      </c>
      <c r="I140" s="43">
        <v>4</v>
      </c>
      <c r="J140" s="43">
        <v>130</v>
      </c>
      <c r="K140" s="44"/>
      <c r="L140" s="43">
        <v>10</v>
      </c>
    </row>
    <row r="141" spans="1:12" ht="15" x14ac:dyDescent="0.25">
      <c r="A141" s="23"/>
      <c r="B141" s="15"/>
      <c r="C141" s="11"/>
      <c r="D141" s="7" t="s">
        <v>22</v>
      </c>
      <c r="E141" s="42" t="s">
        <v>42</v>
      </c>
      <c r="F141" s="43">
        <v>215</v>
      </c>
      <c r="G141" s="43">
        <v>0</v>
      </c>
      <c r="H141" s="43">
        <v>0</v>
      </c>
      <c r="I141" s="43">
        <v>15</v>
      </c>
      <c r="J141" s="43">
        <v>60</v>
      </c>
      <c r="K141" s="44">
        <v>629</v>
      </c>
      <c r="L141" s="43">
        <v>13</v>
      </c>
    </row>
    <row r="142" spans="1:12" ht="15.75" customHeight="1" x14ac:dyDescent="0.25">
      <c r="A142" s="23"/>
      <c r="B142" s="15"/>
      <c r="C142" s="11"/>
      <c r="D142" s="7" t="s">
        <v>23</v>
      </c>
      <c r="E142" s="42" t="s">
        <v>48</v>
      </c>
      <c r="F142" s="43">
        <v>40</v>
      </c>
      <c r="G142" s="43">
        <v>3</v>
      </c>
      <c r="H142" s="43">
        <v>0</v>
      </c>
      <c r="I142" s="43">
        <v>20</v>
      </c>
      <c r="J142" s="43">
        <v>113</v>
      </c>
      <c r="K142" s="44"/>
      <c r="L142" s="43">
        <v>7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515</v>
      </c>
      <c r="G146" s="19">
        <f t="shared" ref="G146" si="54">SUM(G139:G145)</f>
        <v>19</v>
      </c>
      <c r="H146" s="19">
        <f t="shared" ref="H146" si="55">SUM(H139:H145)</f>
        <v>30</v>
      </c>
      <c r="I146" s="19">
        <f t="shared" ref="I146" si="56">SUM(I139:I145)</f>
        <v>42</v>
      </c>
      <c r="J146" s="19">
        <f t="shared" ref="J146:L146" si="57">SUM(J139:J145)</f>
        <v>587</v>
      </c>
      <c r="K146" s="25"/>
      <c r="L146" s="19">
        <f t="shared" si="57"/>
        <v>90</v>
      </c>
    </row>
    <row r="147" spans="1:12" ht="15" x14ac:dyDescent="0.25">
      <c r="A147" s="26">
        <f>A139</f>
        <v>1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" si="58">SUM(G147:G155)</f>
        <v>0</v>
      </c>
      <c r="H156" s="19">
        <f t="shared" ref="H156" si="59">SUM(H147:H155)</f>
        <v>0</v>
      </c>
      <c r="I156" s="19">
        <f t="shared" ref="I156" si="60">SUM(I147:I155)</f>
        <v>0</v>
      </c>
      <c r="J156" s="19">
        <f t="shared" ref="J156:L156" si="61">SUM(J147:J155)</f>
        <v>0</v>
      </c>
      <c r="K156" s="25"/>
      <c r="L156" s="19">
        <f t="shared" si="61"/>
        <v>0</v>
      </c>
    </row>
    <row r="157" spans="1:12" ht="15.75" thickBot="1" x14ac:dyDescent="0.25">
      <c r="A157" s="29">
        <f>A139</f>
        <v>1</v>
      </c>
      <c r="B157" s="30">
        <f>B139</f>
        <v>3</v>
      </c>
      <c r="C157" s="54" t="s">
        <v>4</v>
      </c>
      <c r="D157" s="55"/>
      <c r="E157" s="31"/>
      <c r="F157" s="32">
        <f>F146+F156</f>
        <v>515</v>
      </c>
      <c r="G157" s="32">
        <f t="shared" ref="G157" si="62">G146+G156</f>
        <v>19</v>
      </c>
      <c r="H157" s="32">
        <f t="shared" ref="H157" si="63">H146+H156</f>
        <v>30</v>
      </c>
      <c r="I157" s="32">
        <f t="shared" ref="I157" si="64">I146+I156</f>
        <v>42</v>
      </c>
      <c r="J157" s="32">
        <f t="shared" ref="J157:L157" si="65">J146+J156</f>
        <v>587</v>
      </c>
      <c r="K157" s="32"/>
      <c r="L157" s="32">
        <f t="shared" si="65"/>
        <v>90</v>
      </c>
    </row>
    <row r="158" spans="1:12" ht="15" x14ac:dyDescent="0.25">
      <c r="A158" s="20">
        <v>1</v>
      </c>
      <c r="B158" s="21">
        <v>4</v>
      </c>
      <c r="C158" s="22" t="s">
        <v>20</v>
      </c>
      <c r="D158" s="5" t="s">
        <v>21</v>
      </c>
      <c r="E158" s="39" t="s">
        <v>51</v>
      </c>
      <c r="F158" s="40">
        <v>203</v>
      </c>
      <c r="G158" s="40">
        <v>7</v>
      </c>
      <c r="H158" s="40">
        <v>5</v>
      </c>
      <c r="I158" s="40">
        <v>34</v>
      </c>
      <c r="J158" s="40">
        <v>208</v>
      </c>
      <c r="K158" s="41">
        <v>161</v>
      </c>
      <c r="L158" s="40">
        <v>43</v>
      </c>
    </row>
    <row r="159" spans="1:12" ht="15" x14ac:dyDescent="0.25">
      <c r="A159" s="23"/>
      <c r="B159" s="15"/>
      <c r="C159" s="11"/>
      <c r="D159" s="6"/>
      <c r="E159" s="42"/>
      <c r="F159" s="43"/>
      <c r="G159" s="43"/>
      <c r="H159" s="43"/>
      <c r="I159" s="43"/>
      <c r="J159" s="43"/>
      <c r="K159" s="44"/>
      <c r="L159" s="43"/>
    </row>
    <row r="160" spans="1:12" ht="15" x14ac:dyDescent="0.25">
      <c r="A160" s="23"/>
      <c r="B160" s="15"/>
      <c r="C160" s="11"/>
      <c r="D160" s="7" t="s">
        <v>22</v>
      </c>
      <c r="E160" s="42" t="s">
        <v>52</v>
      </c>
      <c r="F160" s="43">
        <v>200</v>
      </c>
      <c r="G160" s="43">
        <v>4</v>
      </c>
      <c r="H160" s="43">
        <v>3</v>
      </c>
      <c r="I160" s="43">
        <v>17</v>
      </c>
      <c r="J160" s="43">
        <v>114</v>
      </c>
      <c r="K160" s="44">
        <v>642</v>
      </c>
      <c r="L160" s="43">
        <v>20</v>
      </c>
    </row>
    <row r="161" spans="1:12" ht="15" x14ac:dyDescent="0.25">
      <c r="A161" s="23"/>
      <c r="B161" s="15"/>
      <c r="C161" s="11"/>
      <c r="D161" s="7" t="s">
        <v>23</v>
      </c>
      <c r="E161" s="42" t="s">
        <v>48</v>
      </c>
      <c r="F161" s="43">
        <v>40</v>
      </c>
      <c r="G161" s="43">
        <v>3</v>
      </c>
      <c r="H161" s="43">
        <v>0</v>
      </c>
      <c r="I161" s="43">
        <v>20</v>
      </c>
      <c r="J161" s="43">
        <v>94</v>
      </c>
      <c r="K161" s="44"/>
      <c r="L161" s="43">
        <v>7</v>
      </c>
    </row>
    <row r="162" spans="1:12" ht="15" x14ac:dyDescent="0.25">
      <c r="A162" s="23"/>
      <c r="B162" s="15"/>
      <c r="C162" s="11"/>
      <c r="D162" s="7" t="s">
        <v>24</v>
      </c>
      <c r="E162" s="42" t="s">
        <v>45</v>
      </c>
      <c r="F162" s="43">
        <v>100</v>
      </c>
      <c r="G162" s="43">
        <v>0</v>
      </c>
      <c r="H162" s="43">
        <v>0</v>
      </c>
      <c r="I162" s="43">
        <v>9</v>
      </c>
      <c r="J162" s="43">
        <v>60</v>
      </c>
      <c r="K162" s="44"/>
      <c r="L162" s="43">
        <v>20</v>
      </c>
    </row>
    <row r="163" spans="1:12" ht="15" x14ac:dyDescent="0.2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 x14ac:dyDescent="0.2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543</v>
      </c>
      <c r="G165" s="19">
        <f t="shared" ref="G165" si="66">SUM(G158:G164)</f>
        <v>14</v>
      </c>
      <c r="H165" s="19">
        <f t="shared" ref="H165" si="67">SUM(H158:H164)</f>
        <v>8</v>
      </c>
      <c r="I165" s="19">
        <f t="shared" ref="I165" si="68">SUM(I158:I164)</f>
        <v>80</v>
      </c>
      <c r="J165" s="19">
        <f t="shared" ref="J165:L165" si="69">SUM(J158:J164)</f>
        <v>476</v>
      </c>
      <c r="K165" s="25"/>
      <c r="L165" s="19">
        <f t="shared" si="69"/>
        <v>90</v>
      </c>
    </row>
    <row r="166" spans="1:12" ht="15" x14ac:dyDescent="0.25">
      <c r="A166" s="26">
        <f>A158</f>
        <v>1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" si="70">SUM(G166:G174)</f>
        <v>0</v>
      </c>
      <c r="H175" s="19">
        <f t="shared" ref="H175" si="71">SUM(H166:H174)</f>
        <v>0</v>
      </c>
      <c r="I175" s="19">
        <f t="shared" ref="I175" si="72">SUM(I166:I174)</f>
        <v>0</v>
      </c>
      <c r="J175" s="19">
        <f t="shared" ref="J175:L175" si="73">SUM(J166:J174)</f>
        <v>0</v>
      </c>
      <c r="K175" s="25"/>
      <c r="L175" s="19">
        <f t="shared" si="73"/>
        <v>0</v>
      </c>
    </row>
    <row r="176" spans="1:12" ht="15.75" thickBot="1" x14ac:dyDescent="0.25">
      <c r="A176" s="29">
        <f>A158</f>
        <v>1</v>
      </c>
      <c r="B176" s="30">
        <f>B158</f>
        <v>4</v>
      </c>
      <c r="C176" s="54" t="s">
        <v>4</v>
      </c>
      <c r="D176" s="55"/>
      <c r="E176" s="31"/>
      <c r="F176" s="32">
        <f>F165+F175</f>
        <v>543</v>
      </c>
      <c r="G176" s="32">
        <f t="shared" ref="G176" si="74">G165+G175</f>
        <v>14</v>
      </c>
      <c r="H176" s="32">
        <f t="shared" ref="H176" si="75">H165+H175</f>
        <v>8</v>
      </c>
      <c r="I176" s="32">
        <f t="shared" ref="I176" si="76">I165+I175</f>
        <v>80</v>
      </c>
      <c r="J176" s="32">
        <f t="shared" ref="J176:L176" si="77">J165+J175</f>
        <v>476</v>
      </c>
      <c r="K176" s="32"/>
      <c r="L176" s="32">
        <f t="shared" si="77"/>
        <v>90</v>
      </c>
    </row>
    <row r="177" spans="1:12" ht="15" x14ac:dyDescent="0.25">
      <c r="A177" s="20">
        <v>1</v>
      </c>
      <c r="B177" s="21">
        <v>5</v>
      </c>
      <c r="C177" s="22" t="s">
        <v>20</v>
      </c>
      <c r="D177" s="5" t="s">
        <v>21</v>
      </c>
      <c r="E177" s="39" t="s">
        <v>53</v>
      </c>
      <c r="F177" s="40">
        <v>205</v>
      </c>
      <c r="G177" s="40">
        <v>7</v>
      </c>
      <c r="H177" s="40">
        <v>8</v>
      </c>
      <c r="I177" s="40">
        <v>25</v>
      </c>
      <c r="J177" s="40">
        <v>197</v>
      </c>
      <c r="K177" s="41"/>
      <c r="L177" s="40">
        <v>60</v>
      </c>
    </row>
    <row r="178" spans="1:12" ht="15" x14ac:dyDescent="0.25">
      <c r="A178" s="23"/>
      <c r="B178" s="15"/>
      <c r="C178" s="11"/>
      <c r="D178" s="6"/>
      <c r="E178" s="42"/>
      <c r="F178" s="43"/>
      <c r="G178" s="43"/>
      <c r="H178" s="43"/>
      <c r="I178" s="43"/>
      <c r="J178" s="43"/>
      <c r="K178" s="44"/>
      <c r="L178" s="43"/>
    </row>
    <row r="179" spans="1:12" ht="15" x14ac:dyDescent="0.25">
      <c r="A179" s="23"/>
      <c r="B179" s="15"/>
      <c r="C179" s="11"/>
      <c r="D179" s="7" t="s">
        <v>22</v>
      </c>
      <c r="E179" s="42" t="s">
        <v>54</v>
      </c>
      <c r="F179" s="43">
        <v>222</v>
      </c>
      <c r="G179" s="43">
        <v>0</v>
      </c>
      <c r="H179" s="43">
        <v>8</v>
      </c>
      <c r="I179" s="43">
        <v>16</v>
      </c>
      <c r="J179" s="43">
        <v>62</v>
      </c>
      <c r="K179" s="44">
        <v>629</v>
      </c>
      <c r="L179" s="43">
        <v>13</v>
      </c>
    </row>
    <row r="180" spans="1:12" ht="15" x14ac:dyDescent="0.25">
      <c r="A180" s="23"/>
      <c r="B180" s="15"/>
      <c r="C180" s="11"/>
      <c r="D180" s="7" t="s">
        <v>23</v>
      </c>
      <c r="E180" s="42" t="s">
        <v>48</v>
      </c>
      <c r="F180" s="43">
        <v>40</v>
      </c>
      <c r="G180" s="43">
        <v>3</v>
      </c>
      <c r="H180" s="43">
        <v>0</v>
      </c>
      <c r="I180" s="43">
        <v>20</v>
      </c>
      <c r="J180" s="43">
        <v>94</v>
      </c>
      <c r="K180" s="44"/>
      <c r="L180" s="43">
        <v>7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 t="s">
        <v>55</v>
      </c>
      <c r="F182" s="43">
        <v>60</v>
      </c>
      <c r="G182" s="43">
        <v>5</v>
      </c>
      <c r="H182" s="43">
        <v>6</v>
      </c>
      <c r="I182" s="43">
        <v>45</v>
      </c>
      <c r="J182" s="43">
        <v>250</v>
      </c>
      <c r="K182" s="44"/>
      <c r="L182" s="43">
        <v>10</v>
      </c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527</v>
      </c>
      <c r="G184" s="19">
        <f t="shared" ref="G184" si="78">SUM(G177:G183)</f>
        <v>15</v>
      </c>
      <c r="H184" s="19">
        <f t="shared" ref="H184" si="79">SUM(H177:H183)</f>
        <v>22</v>
      </c>
      <c r="I184" s="19">
        <f t="shared" ref="I184" si="80">SUM(I177:I183)</f>
        <v>106</v>
      </c>
      <c r="J184" s="19">
        <f t="shared" ref="J184:L184" si="81">SUM(J177:J183)</f>
        <v>603</v>
      </c>
      <c r="K184" s="25"/>
      <c r="L184" s="19">
        <f t="shared" si="81"/>
        <v>90</v>
      </c>
    </row>
    <row r="185" spans="1:12" ht="15" x14ac:dyDescent="0.25">
      <c r="A185" s="26">
        <f>A177</f>
        <v>1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" si="82">SUM(G185:G193)</f>
        <v>0</v>
      </c>
      <c r="H194" s="19">
        <f t="shared" ref="H194" si="83">SUM(H185:H193)</f>
        <v>0</v>
      </c>
      <c r="I194" s="19">
        <f t="shared" ref="I194" si="84">SUM(I185:I193)</f>
        <v>0</v>
      </c>
      <c r="J194" s="19">
        <f t="shared" ref="J194:L194" si="85">SUM(J185:J193)</f>
        <v>0</v>
      </c>
      <c r="K194" s="25"/>
      <c r="L194" s="19">
        <f t="shared" si="85"/>
        <v>0</v>
      </c>
    </row>
    <row r="195" spans="1:12" ht="15.75" thickBot="1" x14ac:dyDescent="0.25">
      <c r="A195" s="29">
        <f>A177</f>
        <v>1</v>
      </c>
      <c r="B195" s="30">
        <f>B177</f>
        <v>5</v>
      </c>
      <c r="C195" s="54" t="s">
        <v>4</v>
      </c>
      <c r="D195" s="55"/>
      <c r="E195" s="31"/>
      <c r="F195" s="32">
        <f>F184+F194</f>
        <v>527</v>
      </c>
      <c r="G195" s="32">
        <f t="shared" ref="G195" si="86">G184+G194</f>
        <v>15</v>
      </c>
      <c r="H195" s="32">
        <f t="shared" ref="H195" si="87">H184+H194</f>
        <v>22</v>
      </c>
      <c r="I195" s="32">
        <f t="shared" ref="I195" si="88">I184+I194</f>
        <v>106</v>
      </c>
      <c r="J195" s="32">
        <f t="shared" ref="J195:L195" si="89">J184+J194</f>
        <v>603</v>
      </c>
      <c r="K195" s="32"/>
      <c r="L195" s="32">
        <f t="shared" si="89"/>
        <v>90</v>
      </c>
    </row>
    <row r="196" spans="1:12" ht="13.5" thickBot="1" x14ac:dyDescent="0.25">
      <c r="A196" s="27"/>
      <c r="B196" s="28"/>
      <c r="C196" s="56" t="s">
        <v>5</v>
      </c>
      <c r="D196" s="56"/>
      <c r="E196" s="56"/>
      <c r="F196" s="34">
        <f>(F119+F138+F157+F176+F195+F24+F43+F62+F81+F100)/(IF(F119=0,0,1)+IF(F138=0,0,1)+IF(F157=0,0,1)+IF(F176=0,0,1)+IF(F195=0,0,1)+IF(F24=0,0,1)+IF(F43=0,0,1)+IF(F62=0,0,1)+IF(F81=0,0,1)+IF(F100=0,0,1))</f>
        <v>528.1</v>
      </c>
      <c r="G196" s="34">
        <f>(G119+G138+G157+G176+G195+G24+G43+G62+G81+G100)/(IF(G119=0,0,1)+IF(G138=0,0,1)+IF(G157=0,0,1)+IF(G176=0,0,1)+IF(G195=0,0,1)+IF(G24=0,0,1)+IF(G43=0,0,1)+IF(G62=0,0,1)+IF(G81=0,0,1)+IF(G100=0,0,1))</f>
        <v>18.100000000000001</v>
      </c>
      <c r="H196" s="34">
        <f>(H119+H138+H157+H176+H195+H24+H43+H62+H81+H100)/(IF(H119=0,0,1)+IF(H138=0,0,1)+IF(H157=0,0,1)+IF(H176=0,0,1)+IF(H195=0,0,1)+IF(H24=0,0,1)+IF(H43=0,0,1)+IF(H62=0,0,1)+IF(H81=0,0,1)+IF(H100=0,0,1))</f>
        <v>18.2</v>
      </c>
      <c r="I196" s="34">
        <f>(I119+I138+I157+I176+I195+I24+I43+I62+I81+I100)/(IF(I119=0,0,1)+IF(I138=0,0,1)+IF(I157=0,0,1)+IF(I176=0,0,1)+IF(I195=0,0,1)+IF(I24=0,0,1)+IF(I43=0,0,1)+IF(I62=0,0,1)+IF(I81=0,0,1)+IF(I100=0,0,1))</f>
        <v>92.2</v>
      </c>
      <c r="J196" s="34">
        <f>(J119+J138+J157+J176+J195+J24+J43+J62+J81+J100)/(IF(J119=0,0,1)+IF(J138=0,0,1)+IF(J157=0,0,1)+IF(J176=0,0,1)+IF(J195=0,0,1)+IF(J24=0,0,1)+IF(J43=0,0,1)+IF(J62=0,0,1)+IF(J81=0,0,1)+IF(J100=0,0,1))</f>
        <v>613.6</v>
      </c>
      <c r="K196" s="34"/>
      <c r="L196" s="34">
        <f>(L119+L138+L157+L176+L195+L24+L43+L62+L81+L100)/(IF(L119=0,0,1)+IF(L138=0,0,1)+IF(L157=0,0,1)+IF(L176=0,0,1)+IF(L195=0,0,1)+IF(L24=0,0,1)+IF(L43=0,0,1)+IF(L62=0,0,1)+IF(L81=0,0,1)+IF(L100=0,0,1))</f>
        <v>90</v>
      </c>
    </row>
  </sheetData>
  <mergeCells count="14">
    <mergeCell ref="C1:E1"/>
    <mergeCell ref="H1:K1"/>
    <mergeCell ref="H2:K2"/>
    <mergeCell ref="C138:D138"/>
    <mergeCell ref="C157:D157"/>
    <mergeCell ref="C24:D24"/>
    <mergeCell ref="C43:D43"/>
    <mergeCell ref="C62:D62"/>
    <mergeCell ref="C81:D81"/>
    <mergeCell ref="C176:D176"/>
    <mergeCell ref="C195:D195"/>
    <mergeCell ref="C119:D119"/>
    <mergeCell ref="C196:E196"/>
    <mergeCell ref="C100:D10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2025-03-25T08:12:19Z</dcterms:modified>
</cp:coreProperties>
</file>